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15" yWindow="-225" windowWidth="27060" windowHeight="11820"/>
  </bookViews>
  <sheets>
    <sheet name="Lisa 1" sheetId="1" r:id="rId1"/>
    <sheet name="Lisa 2" sheetId="2" r:id="rId2"/>
  </sheets>
  <calcPr calcId="125725"/>
</workbook>
</file>

<file path=xl/calcChain.xml><?xml version="1.0" encoding="utf-8"?>
<calcChain xmlns="http://schemas.openxmlformats.org/spreadsheetml/2006/main">
  <c r="I39" i="1"/>
  <c r="F39"/>
  <c r="E39"/>
  <c r="C39"/>
  <c r="E38"/>
  <c r="F40" l="1"/>
  <c r="C40"/>
  <c r="D40"/>
  <c r="E40"/>
  <c r="G40"/>
  <c r="H40"/>
  <c r="I40"/>
  <c r="J40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6"/>
  <c r="I16" i="2"/>
  <c r="D16"/>
  <c r="E16"/>
  <c r="F16"/>
  <c r="G16"/>
  <c r="H16"/>
  <c r="J14"/>
  <c r="C16"/>
  <c r="J15"/>
  <c r="J13"/>
  <c r="J12"/>
  <c r="J11"/>
  <c r="J10"/>
  <c r="J9"/>
  <c r="J8"/>
  <c r="J7"/>
  <c r="J6"/>
  <c r="K40" i="1"/>
  <c r="J16" i="2"/>
  <c r="L40" i="1" l="1"/>
</calcChain>
</file>

<file path=xl/sharedStrings.xml><?xml version="1.0" encoding="utf-8"?>
<sst xmlns="http://schemas.openxmlformats.org/spreadsheetml/2006/main" count="122" uniqueCount="62">
  <si>
    <t>asutus</t>
  </si>
  <si>
    <t>Kokku</t>
  </si>
  <si>
    <t>kokku</t>
  </si>
  <si>
    <t>kontogrupi koodid</t>
  </si>
  <si>
    <t>Kesklinna Lastekeskus</t>
  </si>
  <si>
    <t>Lasteaed Annike</t>
  </si>
  <si>
    <t>Lasteaed Helika</t>
  </si>
  <si>
    <t>Lasteaed Hellik</t>
  </si>
  <si>
    <t>Lasteaed Kannike</t>
  </si>
  <si>
    <t>Lasteaed Karoliine</t>
  </si>
  <si>
    <t>Lasteaed Kelluke</t>
  </si>
  <si>
    <t>Lasteaed Kivike</t>
  </si>
  <si>
    <t>Lasteaed Klaabu</t>
  </si>
  <si>
    <t>Lasteaed Krõll</t>
  </si>
  <si>
    <t>Lasteaed Lotte</t>
  </si>
  <si>
    <t>Lasteaed Meelespea</t>
  </si>
  <si>
    <t>Lasteaed Midrimaa</t>
  </si>
  <si>
    <t>Lasteaed Mõmmik</t>
  </si>
  <si>
    <t>Lasteaed Nukitsamees</t>
  </si>
  <si>
    <t>Lasteaed Piilupesa</t>
  </si>
  <si>
    <t>Lasteaed Ploomike</t>
  </si>
  <si>
    <t>Lasteaed Poku</t>
  </si>
  <si>
    <t>Lasteaed Päkapikk</t>
  </si>
  <si>
    <t>Lasteaed Pääsupesa</t>
  </si>
  <si>
    <t>Lasteaed Ristikhein</t>
  </si>
  <si>
    <t>Lasteaed Rukkilill</t>
  </si>
  <si>
    <t>Lasteaed Sass</t>
  </si>
  <si>
    <t>Lasteaed Sipsik</t>
  </si>
  <si>
    <t>Lasteaed Sirel</t>
  </si>
  <si>
    <t>Lasteaed Triinu ja Taavi</t>
  </si>
  <si>
    <t>Lasteaed Tõruke</t>
  </si>
  <si>
    <t xml:space="preserve">Lasteaed Tähtvere </t>
  </si>
  <si>
    <t>Lastesõim Mesipuu</t>
  </si>
  <si>
    <t>Maarjamõisa Lasteaed</t>
  </si>
  <si>
    <t>Vahendite jaotus koolieelsete lasteasutuste õpetajate täienduskoolituseks 2014. a (eurodes)</t>
  </si>
  <si>
    <t>/allkirjastatud digitaalselt/</t>
  </si>
  <si>
    <t>Jüri Mölder</t>
  </si>
  <si>
    <t>Linnasekretär</t>
  </si>
  <si>
    <t>tegevusala
 kood</t>
  </si>
  <si>
    <t>09110</t>
  </si>
  <si>
    <t>09212</t>
  </si>
  <si>
    <t xml:space="preserve">Maarja kooli lasteaed </t>
  </si>
  <si>
    <t xml:space="preserve">Haridusosakond </t>
  </si>
  <si>
    <t>Haridusosakond</t>
  </si>
  <si>
    <t>2013. aastal sihtotstarbeliste kulude katteks saadud ja 2014. aasta alguseks kasutamata majandamiseelarve vahendite suunamine kulude katteks (eurodes)</t>
  </si>
  <si>
    <t>Lasteaed Tähtvere</t>
  </si>
  <si>
    <t>administreerimiskulud</t>
  </si>
  <si>
    <t>koolituskulud</t>
  </si>
  <si>
    <t>ruumide ülalpidamiskulud</t>
  </si>
  <si>
    <t>kulud inventarile</t>
  </si>
  <si>
    <t>õppevahendid</t>
  </si>
  <si>
    <t>üritused</t>
  </si>
  <si>
    <t>muu erivarustus</t>
  </si>
  <si>
    <t>koolituskulud riigilt</t>
  </si>
  <si>
    <t>ühisürituste korraldamine</t>
  </si>
  <si>
    <t>sõidukite ülalpidamiskulud</t>
  </si>
  <si>
    <t>töötajate töötasu</t>
  </si>
  <si>
    <t>maksud personalikuludelt</t>
  </si>
  <si>
    <t>Hariduse Tugiteenuste Keskus</t>
  </si>
  <si>
    <t>09609</t>
  </si>
  <si>
    <t>lepinguline töötasu</t>
  </si>
  <si>
    <t>administreerimis-
kulud</t>
  </si>
</sst>
</file>

<file path=xl/styles.xml><?xml version="1.0" encoding="utf-8"?>
<styleSheet xmlns="http://schemas.openxmlformats.org/spreadsheetml/2006/main">
  <numFmts count="1">
    <numFmt numFmtId="43" formatCode="_-* #,##0.00\ _k_r_-;\-* #,##0.00\ _k_r_-;_-* &quot;-&quot;??\ _k_r_-;_-@_-"/>
  </numFmts>
  <fonts count="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3" fontId="2" fillId="0" borderId="1" xfId="2" applyNumberFormat="1" applyFont="1" applyFill="1" applyBorder="1"/>
    <xf numFmtId="0" fontId="3" fillId="0" borderId="1" xfId="2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right"/>
    </xf>
    <xf numFmtId="0" fontId="2" fillId="0" borderId="0" xfId="0" applyFont="1"/>
    <xf numFmtId="3" fontId="2" fillId="0" borderId="1" xfId="0" applyNumberFormat="1" applyFont="1" applyBorder="1"/>
    <xf numFmtId="3" fontId="3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/>
    <xf numFmtId="0" fontId="3" fillId="0" borderId="0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/>
    <xf numFmtId="0" fontId="1" fillId="0" borderId="0" xfId="0" applyFont="1"/>
    <xf numFmtId="0" fontId="1" fillId="0" borderId="0" xfId="0" quotePrefix="1" applyFont="1"/>
    <xf numFmtId="0" fontId="1" fillId="0" borderId="1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2" quotePrefix="1" applyFont="1" applyFill="1" applyBorder="1" applyAlignment="1">
      <alignment horizontal="center" wrapText="1"/>
    </xf>
    <xf numFmtId="0" fontId="1" fillId="0" borderId="1" xfId="2" quotePrefix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textRotation="90" wrapText="1"/>
    </xf>
    <xf numFmtId="0" fontId="3" fillId="0" borderId="0" xfId="2" applyFont="1" applyFill="1" applyBorder="1" applyAlignment="1">
      <alignment horizontal="center" wrapText="1"/>
    </xf>
    <xf numFmtId="3" fontId="1" fillId="0" borderId="1" xfId="2" quotePrefix="1" applyNumberFormat="1" applyFont="1" applyFill="1" applyBorder="1" applyAlignment="1">
      <alignment horizontal="right" wrapText="1"/>
    </xf>
    <xf numFmtId="3" fontId="2" fillId="0" borderId="1" xfId="2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0" xfId="2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2" applyFont="1" applyFill="1" applyBorder="1" applyAlignment="1">
      <alignment horizontal="center" wrapText="1"/>
    </xf>
  </cellXfs>
  <cellStyles count="3">
    <cellStyle name="Comma" xfId="1" builtinId="3"/>
    <cellStyle name="Normaallaad_Leht1" xfId="2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13" workbookViewId="0">
      <selection activeCell="L38" sqref="L38:L39"/>
    </sheetView>
  </sheetViews>
  <sheetFormatPr defaultRowHeight="12.75"/>
  <cols>
    <col min="1" max="1" width="22.42578125" style="4" bestFit="1" customWidth="1"/>
    <col min="2" max="2" width="9.7109375" style="4" bestFit="1" customWidth="1"/>
    <col min="3" max="5" width="6.5703125" style="4" bestFit="1" customWidth="1"/>
    <col min="6" max="6" width="5.7109375" style="4" bestFit="1" customWidth="1"/>
    <col min="7" max="7" width="6.5703125" style="7" bestFit="1" customWidth="1"/>
    <col min="8" max="8" width="7.140625" style="7" bestFit="1" customWidth="1"/>
    <col min="9" max="9" width="5.7109375" style="7" bestFit="1" customWidth="1"/>
    <col min="10" max="11" width="6.5703125" style="7" bestFit="1" customWidth="1"/>
    <col min="12" max="12" width="7.5703125" style="8" bestFit="1" customWidth="1"/>
    <col min="13" max="16384" width="9.140625" style="4"/>
  </cols>
  <sheetData>
    <row r="1" spans="1:12" ht="51.7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9"/>
      <c r="B2" s="9"/>
      <c r="C2" s="23"/>
      <c r="D2" s="23"/>
      <c r="E2" s="23"/>
      <c r="F2" s="23"/>
      <c r="G2" s="9"/>
      <c r="H2" s="9"/>
      <c r="I2" s="23"/>
      <c r="J2" s="23"/>
      <c r="K2" s="9"/>
      <c r="L2" s="9"/>
    </row>
    <row r="3" spans="1:12" ht="12.75" customHeight="1">
      <c r="A3" s="14"/>
      <c r="B3" s="14"/>
      <c r="C3" s="28" t="s">
        <v>3</v>
      </c>
      <c r="D3" s="29"/>
      <c r="E3" s="29"/>
      <c r="F3" s="29"/>
      <c r="G3" s="29"/>
      <c r="H3" s="29"/>
      <c r="I3" s="29"/>
      <c r="J3" s="29"/>
      <c r="K3" s="30"/>
      <c r="L3" s="14"/>
    </row>
    <row r="4" spans="1:12" ht="89.25" customHeight="1">
      <c r="A4" s="14"/>
      <c r="B4" s="14"/>
      <c r="C4" s="22" t="s">
        <v>56</v>
      </c>
      <c r="D4" s="22" t="s">
        <v>60</v>
      </c>
      <c r="E4" s="22" t="s">
        <v>57</v>
      </c>
      <c r="F4" s="22" t="s">
        <v>61</v>
      </c>
      <c r="G4" s="22" t="s">
        <v>53</v>
      </c>
      <c r="H4" s="22" t="s">
        <v>47</v>
      </c>
      <c r="I4" s="22" t="s">
        <v>55</v>
      </c>
      <c r="J4" s="22" t="s">
        <v>50</v>
      </c>
      <c r="K4" s="22" t="s">
        <v>54</v>
      </c>
      <c r="L4" s="14"/>
    </row>
    <row r="5" spans="1:12" ht="25.5">
      <c r="A5" s="15" t="s">
        <v>0</v>
      </c>
      <c r="B5" s="16" t="s">
        <v>38</v>
      </c>
      <c r="C5" s="16">
        <v>5002</v>
      </c>
      <c r="D5" s="16">
        <v>5005</v>
      </c>
      <c r="E5" s="16">
        <v>506</v>
      </c>
      <c r="F5" s="16">
        <v>5500</v>
      </c>
      <c r="G5" s="17">
        <v>5505</v>
      </c>
      <c r="H5" s="17">
        <v>5504</v>
      </c>
      <c r="I5" s="17">
        <v>5513</v>
      </c>
      <c r="J5" s="17">
        <v>5524</v>
      </c>
      <c r="K5" s="18">
        <v>5525</v>
      </c>
      <c r="L5" s="19" t="s">
        <v>2</v>
      </c>
    </row>
    <row r="6" spans="1:12" ht="19.5" customHeight="1">
      <c r="A6" s="10" t="s">
        <v>4</v>
      </c>
      <c r="B6" s="20" t="s">
        <v>39</v>
      </c>
      <c r="C6" s="20"/>
      <c r="D6" s="20"/>
      <c r="E6" s="20"/>
      <c r="F6" s="20"/>
      <c r="G6" s="1">
        <v>800</v>
      </c>
      <c r="H6" s="1"/>
      <c r="I6" s="1"/>
      <c r="J6" s="1"/>
      <c r="K6" s="5"/>
      <c r="L6" s="6">
        <f>SUM(C6:K6)</f>
        <v>800</v>
      </c>
    </row>
    <row r="7" spans="1:12">
      <c r="A7" s="11" t="s">
        <v>5</v>
      </c>
      <c r="B7" s="20" t="s">
        <v>39</v>
      </c>
      <c r="C7" s="20"/>
      <c r="D7" s="20"/>
      <c r="E7" s="20"/>
      <c r="F7" s="20"/>
      <c r="G7" s="1">
        <v>1560</v>
      </c>
      <c r="H7" s="1"/>
      <c r="I7" s="1"/>
      <c r="J7" s="1"/>
      <c r="K7" s="5"/>
      <c r="L7" s="6">
        <f t="shared" ref="L7:L40" si="0">SUM(C7:K7)</f>
        <v>1560</v>
      </c>
    </row>
    <row r="8" spans="1:12">
      <c r="A8" s="11" t="s">
        <v>6</v>
      </c>
      <c r="B8" s="20" t="s">
        <v>39</v>
      </c>
      <c r="C8" s="20"/>
      <c r="D8" s="20"/>
      <c r="E8" s="20"/>
      <c r="F8" s="20"/>
      <c r="G8" s="1">
        <v>800</v>
      </c>
      <c r="H8" s="1"/>
      <c r="I8" s="1"/>
      <c r="J8" s="1"/>
      <c r="K8" s="5"/>
      <c r="L8" s="6">
        <f t="shared" si="0"/>
        <v>800</v>
      </c>
    </row>
    <row r="9" spans="1:12">
      <c r="A9" s="11" t="s">
        <v>7</v>
      </c>
      <c r="B9" s="20" t="s">
        <v>39</v>
      </c>
      <c r="C9" s="20"/>
      <c r="D9" s="20"/>
      <c r="E9" s="20"/>
      <c r="F9" s="20"/>
      <c r="G9" s="1">
        <v>1690</v>
      </c>
      <c r="H9" s="1"/>
      <c r="I9" s="1"/>
      <c r="J9" s="1"/>
      <c r="K9" s="5"/>
      <c r="L9" s="6">
        <f t="shared" si="0"/>
        <v>1690</v>
      </c>
    </row>
    <row r="10" spans="1:12">
      <c r="A10" s="11" t="s">
        <v>8</v>
      </c>
      <c r="B10" s="20" t="s">
        <v>39</v>
      </c>
      <c r="C10" s="20"/>
      <c r="D10" s="20"/>
      <c r="E10" s="20"/>
      <c r="F10" s="20"/>
      <c r="G10" s="1">
        <v>1820</v>
      </c>
      <c r="H10" s="1"/>
      <c r="I10" s="1"/>
      <c r="J10" s="1"/>
      <c r="K10" s="5"/>
      <c r="L10" s="6">
        <f t="shared" si="0"/>
        <v>1820</v>
      </c>
    </row>
    <row r="11" spans="1:12">
      <c r="A11" s="11" t="s">
        <v>9</v>
      </c>
      <c r="B11" s="20" t="s">
        <v>39</v>
      </c>
      <c r="C11" s="20"/>
      <c r="D11" s="20"/>
      <c r="E11" s="20"/>
      <c r="F11" s="20"/>
      <c r="G11" s="1">
        <v>520</v>
      </c>
      <c r="H11" s="1"/>
      <c r="I11" s="1"/>
      <c r="J11" s="1"/>
      <c r="K11" s="5"/>
      <c r="L11" s="6">
        <f t="shared" si="0"/>
        <v>520</v>
      </c>
    </row>
    <row r="12" spans="1:12">
      <c r="A12" s="11" t="s">
        <v>10</v>
      </c>
      <c r="B12" s="20" t="s">
        <v>39</v>
      </c>
      <c r="C12" s="20"/>
      <c r="D12" s="20"/>
      <c r="E12" s="20"/>
      <c r="F12" s="20"/>
      <c r="G12" s="1">
        <v>1690</v>
      </c>
      <c r="H12" s="1"/>
      <c r="I12" s="1"/>
      <c r="J12" s="1"/>
      <c r="K12" s="5"/>
      <c r="L12" s="6">
        <f t="shared" si="0"/>
        <v>1690</v>
      </c>
    </row>
    <row r="13" spans="1:12">
      <c r="A13" s="11" t="s">
        <v>11</v>
      </c>
      <c r="B13" s="20" t="s">
        <v>39</v>
      </c>
      <c r="C13" s="20"/>
      <c r="D13" s="20"/>
      <c r="E13" s="20"/>
      <c r="F13" s="20"/>
      <c r="G13" s="1">
        <v>1560</v>
      </c>
      <c r="H13" s="1"/>
      <c r="I13" s="1"/>
      <c r="J13" s="1"/>
      <c r="K13" s="5"/>
      <c r="L13" s="6">
        <f t="shared" si="0"/>
        <v>1560</v>
      </c>
    </row>
    <row r="14" spans="1:12">
      <c r="A14" s="11" t="s">
        <v>12</v>
      </c>
      <c r="B14" s="20" t="s">
        <v>39</v>
      </c>
      <c r="C14" s="20"/>
      <c r="D14" s="20"/>
      <c r="E14" s="20"/>
      <c r="F14" s="20"/>
      <c r="G14" s="1">
        <v>800</v>
      </c>
      <c r="H14" s="1"/>
      <c r="I14" s="1"/>
      <c r="J14" s="1"/>
      <c r="K14" s="5"/>
      <c r="L14" s="6">
        <f t="shared" si="0"/>
        <v>800</v>
      </c>
    </row>
    <row r="15" spans="1:12">
      <c r="A15" s="11" t="s">
        <v>13</v>
      </c>
      <c r="B15" s="20" t="s">
        <v>39</v>
      </c>
      <c r="C15" s="20"/>
      <c r="D15" s="20"/>
      <c r="E15" s="20"/>
      <c r="F15" s="20"/>
      <c r="G15" s="1">
        <v>1560</v>
      </c>
      <c r="H15" s="1"/>
      <c r="I15" s="1"/>
      <c r="J15" s="1"/>
      <c r="K15" s="5"/>
      <c r="L15" s="6">
        <f t="shared" si="0"/>
        <v>1560</v>
      </c>
    </row>
    <row r="16" spans="1:12">
      <c r="A16" s="11" t="s">
        <v>14</v>
      </c>
      <c r="B16" s="20" t="s">
        <v>39</v>
      </c>
      <c r="C16" s="20"/>
      <c r="D16" s="20"/>
      <c r="E16" s="20"/>
      <c r="F16" s="20"/>
      <c r="G16" s="1">
        <v>800</v>
      </c>
      <c r="H16" s="1"/>
      <c r="I16" s="1"/>
      <c r="J16" s="1"/>
      <c r="K16" s="5"/>
      <c r="L16" s="6">
        <f t="shared" si="0"/>
        <v>800</v>
      </c>
    </row>
    <row r="17" spans="1:12">
      <c r="A17" s="11" t="s">
        <v>15</v>
      </c>
      <c r="B17" s="20" t="s">
        <v>39</v>
      </c>
      <c r="C17" s="20"/>
      <c r="D17" s="20"/>
      <c r="E17" s="20"/>
      <c r="F17" s="20"/>
      <c r="G17" s="1">
        <v>1040</v>
      </c>
      <c r="H17" s="1"/>
      <c r="I17" s="1"/>
      <c r="J17" s="1"/>
      <c r="K17" s="5"/>
      <c r="L17" s="6">
        <f t="shared" si="0"/>
        <v>1040</v>
      </c>
    </row>
    <row r="18" spans="1:12">
      <c r="A18" s="11" t="s">
        <v>16</v>
      </c>
      <c r="B18" s="20" t="s">
        <v>39</v>
      </c>
      <c r="C18" s="20"/>
      <c r="D18" s="20"/>
      <c r="E18" s="20"/>
      <c r="F18" s="20"/>
      <c r="G18" s="1">
        <v>800</v>
      </c>
      <c r="H18" s="1"/>
      <c r="I18" s="1"/>
      <c r="J18" s="1"/>
      <c r="K18" s="5"/>
      <c r="L18" s="6">
        <f t="shared" si="0"/>
        <v>800</v>
      </c>
    </row>
    <row r="19" spans="1:12">
      <c r="A19" s="11" t="s">
        <v>17</v>
      </c>
      <c r="B19" s="20" t="s">
        <v>39</v>
      </c>
      <c r="C19" s="20"/>
      <c r="D19" s="20"/>
      <c r="E19" s="20"/>
      <c r="F19" s="20"/>
      <c r="G19" s="1">
        <v>1560</v>
      </c>
      <c r="H19" s="1"/>
      <c r="I19" s="1"/>
      <c r="J19" s="1"/>
      <c r="K19" s="5"/>
      <c r="L19" s="6">
        <f t="shared" si="0"/>
        <v>1560</v>
      </c>
    </row>
    <row r="20" spans="1:12">
      <c r="A20" s="11" t="s">
        <v>18</v>
      </c>
      <c r="B20" s="20" t="s">
        <v>39</v>
      </c>
      <c r="C20" s="20"/>
      <c r="D20" s="20"/>
      <c r="E20" s="20"/>
      <c r="F20" s="20"/>
      <c r="G20" s="1">
        <v>520</v>
      </c>
      <c r="H20" s="1"/>
      <c r="I20" s="1"/>
      <c r="J20" s="1"/>
      <c r="K20" s="5"/>
      <c r="L20" s="6">
        <f t="shared" si="0"/>
        <v>520</v>
      </c>
    </row>
    <row r="21" spans="1:12">
      <c r="A21" s="11" t="s">
        <v>19</v>
      </c>
      <c r="B21" s="20" t="s">
        <v>39</v>
      </c>
      <c r="C21" s="20"/>
      <c r="D21" s="20"/>
      <c r="E21" s="20"/>
      <c r="F21" s="20"/>
      <c r="G21" s="1">
        <v>1820</v>
      </c>
      <c r="H21" s="1"/>
      <c r="I21" s="1"/>
      <c r="J21" s="1"/>
      <c r="K21" s="5"/>
      <c r="L21" s="6">
        <f t="shared" si="0"/>
        <v>1820</v>
      </c>
    </row>
    <row r="22" spans="1:12">
      <c r="A22" s="11" t="s">
        <v>20</v>
      </c>
      <c r="B22" s="20" t="s">
        <v>39</v>
      </c>
      <c r="C22" s="20"/>
      <c r="D22" s="20"/>
      <c r="E22" s="20"/>
      <c r="F22" s="20"/>
      <c r="G22" s="1">
        <v>650</v>
      </c>
      <c r="H22" s="1"/>
      <c r="I22" s="1"/>
      <c r="J22" s="1"/>
      <c r="K22" s="5"/>
      <c r="L22" s="6">
        <f t="shared" si="0"/>
        <v>650</v>
      </c>
    </row>
    <row r="23" spans="1:12">
      <c r="A23" s="11" t="s">
        <v>21</v>
      </c>
      <c r="B23" s="20" t="s">
        <v>39</v>
      </c>
      <c r="C23" s="20"/>
      <c r="D23" s="20"/>
      <c r="E23" s="20"/>
      <c r="F23" s="20"/>
      <c r="G23" s="1">
        <v>1560</v>
      </c>
      <c r="H23" s="1"/>
      <c r="I23" s="1"/>
      <c r="J23" s="1"/>
      <c r="K23" s="5"/>
      <c r="L23" s="6">
        <f t="shared" si="0"/>
        <v>1560</v>
      </c>
    </row>
    <row r="24" spans="1:12">
      <c r="A24" s="11" t="s">
        <v>22</v>
      </c>
      <c r="B24" s="20" t="s">
        <v>39</v>
      </c>
      <c r="C24" s="20"/>
      <c r="D24" s="20"/>
      <c r="E24" s="20"/>
      <c r="F24" s="20"/>
      <c r="G24" s="1">
        <v>400</v>
      </c>
      <c r="H24" s="1"/>
      <c r="I24" s="1"/>
      <c r="J24" s="1"/>
      <c r="K24" s="5"/>
      <c r="L24" s="6">
        <f t="shared" si="0"/>
        <v>400</v>
      </c>
    </row>
    <row r="25" spans="1:12">
      <c r="A25" s="11" t="s">
        <v>23</v>
      </c>
      <c r="B25" s="20" t="s">
        <v>39</v>
      </c>
      <c r="C25" s="20"/>
      <c r="D25" s="20"/>
      <c r="E25" s="20"/>
      <c r="F25" s="20"/>
      <c r="G25" s="1">
        <v>1430</v>
      </c>
      <c r="H25" s="1"/>
      <c r="I25" s="1"/>
      <c r="J25" s="1"/>
      <c r="K25" s="5"/>
      <c r="L25" s="6">
        <f t="shared" si="0"/>
        <v>1430</v>
      </c>
    </row>
    <row r="26" spans="1:12">
      <c r="A26" s="11" t="s">
        <v>24</v>
      </c>
      <c r="B26" s="20" t="s">
        <v>39</v>
      </c>
      <c r="C26" s="20"/>
      <c r="D26" s="20"/>
      <c r="E26" s="20"/>
      <c r="F26" s="20"/>
      <c r="G26" s="1">
        <v>1690</v>
      </c>
      <c r="H26" s="1"/>
      <c r="I26" s="1"/>
      <c r="J26" s="1"/>
      <c r="K26" s="5"/>
      <c r="L26" s="6">
        <f t="shared" si="0"/>
        <v>1690</v>
      </c>
    </row>
    <row r="27" spans="1:12">
      <c r="A27" s="11" t="s">
        <v>25</v>
      </c>
      <c r="B27" s="20" t="s">
        <v>39</v>
      </c>
      <c r="C27" s="20"/>
      <c r="D27" s="20"/>
      <c r="E27" s="20"/>
      <c r="F27" s="20"/>
      <c r="G27" s="1">
        <v>800</v>
      </c>
      <c r="H27" s="1"/>
      <c r="I27" s="1"/>
      <c r="J27" s="1"/>
      <c r="K27" s="5"/>
      <c r="L27" s="6">
        <f t="shared" si="0"/>
        <v>800</v>
      </c>
    </row>
    <row r="28" spans="1:12">
      <c r="A28" s="11" t="s">
        <v>26</v>
      </c>
      <c r="B28" s="20" t="s">
        <v>39</v>
      </c>
      <c r="C28" s="20"/>
      <c r="D28" s="20"/>
      <c r="E28" s="20"/>
      <c r="F28" s="20"/>
      <c r="G28" s="1">
        <v>1430</v>
      </c>
      <c r="H28" s="1"/>
      <c r="I28" s="1"/>
      <c r="J28" s="1"/>
      <c r="K28" s="5"/>
      <c r="L28" s="6">
        <f t="shared" si="0"/>
        <v>1430</v>
      </c>
    </row>
    <row r="29" spans="1:12">
      <c r="A29" s="11" t="s">
        <v>27</v>
      </c>
      <c r="B29" s="20" t="s">
        <v>39</v>
      </c>
      <c r="C29" s="20"/>
      <c r="D29" s="20"/>
      <c r="E29" s="20"/>
      <c r="F29" s="20"/>
      <c r="G29" s="1">
        <v>800</v>
      </c>
      <c r="H29" s="1"/>
      <c r="I29" s="1"/>
      <c r="J29" s="1"/>
      <c r="K29" s="5"/>
      <c r="L29" s="6">
        <f t="shared" si="0"/>
        <v>800</v>
      </c>
    </row>
    <row r="30" spans="1:12">
      <c r="A30" s="11" t="s">
        <v>28</v>
      </c>
      <c r="B30" s="20" t="s">
        <v>39</v>
      </c>
      <c r="C30" s="20"/>
      <c r="D30" s="20"/>
      <c r="E30" s="20"/>
      <c r="F30" s="20"/>
      <c r="G30" s="1">
        <v>400</v>
      </c>
      <c r="H30" s="1"/>
      <c r="I30" s="1"/>
      <c r="J30" s="1"/>
      <c r="K30" s="5"/>
      <c r="L30" s="6">
        <f t="shared" si="0"/>
        <v>400</v>
      </c>
    </row>
    <row r="31" spans="1:12">
      <c r="A31" s="11" t="s">
        <v>29</v>
      </c>
      <c r="B31" s="20" t="s">
        <v>39</v>
      </c>
      <c r="C31" s="20"/>
      <c r="D31" s="20"/>
      <c r="E31" s="20"/>
      <c r="F31" s="20"/>
      <c r="G31" s="1">
        <v>1690</v>
      </c>
      <c r="H31" s="1"/>
      <c r="I31" s="1"/>
      <c r="J31" s="1"/>
      <c r="K31" s="5"/>
      <c r="L31" s="6">
        <f t="shared" si="0"/>
        <v>1690</v>
      </c>
    </row>
    <row r="32" spans="1:12">
      <c r="A32" s="11" t="s">
        <v>30</v>
      </c>
      <c r="B32" s="20" t="s">
        <v>39</v>
      </c>
      <c r="C32" s="20"/>
      <c r="D32" s="20"/>
      <c r="E32" s="20"/>
      <c r="F32" s="20"/>
      <c r="G32" s="1">
        <v>520</v>
      </c>
      <c r="H32" s="1"/>
      <c r="I32" s="1"/>
      <c r="J32" s="1"/>
      <c r="K32" s="5"/>
      <c r="L32" s="6">
        <f t="shared" si="0"/>
        <v>520</v>
      </c>
    </row>
    <row r="33" spans="1:12">
      <c r="A33" s="11" t="s">
        <v>31</v>
      </c>
      <c r="B33" s="20" t="s">
        <v>39</v>
      </c>
      <c r="C33" s="20"/>
      <c r="D33" s="20"/>
      <c r="E33" s="20"/>
      <c r="F33" s="20"/>
      <c r="G33" s="1">
        <v>1820</v>
      </c>
      <c r="H33" s="1"/>
      <c r="I33" s="1"/>
      <c r="J33" s="1"/>
      <c r="K33" s="5"/>
      <c r="L33" s="6">
        <f t="shared" si="0"/>
        <v>1820</v>
      </c>
    </row>
    <row r="34" spans="1:12">
      <c r="A34" s="11" t="s">
        <v>32</v>
      </c>
      <c r="B34" s="20" t="s">
        <v>39</v>
      </c>
      <c r="C34" s="20"/>
      <c r="D34" s="20"/>
      <c r="E34" s="20"/>
      <c r="F34" s="20"/>
      <c r="G34" s="1">
        <v>520</v>
      </c>
      <c r="H34" s="1"/>
      <c r="I34" s="1"/>
      <c r="J34" s="1"/>
      <c r="K34" s="5"/>
      <c r="L34" s="6">
        <f t="shared" si="0"/>
        <v>520</v>
      </c>
    </row>
    <row r="35" spans="1:12">
      <c r="A35" s="11" t="s">
        <v>33</v>
      </c>
      <c r="B35" s="20" t="s">
        <v>39</v>
      </c>
      <c r="C35" s="20"/>
      <c r="D35" s="20"/>
      <c r="E35" s="20"/>
      <c r="F35" s="20"/>
      <c r="G35" s="1">
        <v>1950</v>
      </c>
      <c r="H35" s="1"/>
      <c r="I35" s="1"/>
      <c r="J35" s="1"/>
      <c r="K35" s="5"/>
      <c r="L35" s="6">
        <f t="shared" si="0"/>
        <v>1950</v>
      </c>
    </row>
    <row r="36" spans="1:12">
      <c r="A36" s="11" t="s">
        <v>41</v>
      </c>
      <c r="B36" s="21" t="s">
        <v>40</v>
      </c>
      <c r="C36" s="21"/>
      <c r="D36" s="21"/>
      <c r="E36" s="21"/>
      <c r="F36" s="21"/>
      <c r="G36" s="1">
        <v>385</v>
      </c>
      <c r="H36" s="1"/>
      <c r="I36" s="1"/>
      <c r="J36" s="1"/>
      <c r="K36" s="5"/>
      <c r="L36" s="6">
        <f t="shared" si="0"/>
        <v>385</v>
      </c>
    </row>
    <row r="37" spans="1:12">
      <c r="A37" s="10" t="s">
        <v>42</v>
      </c>
      <c r="B37" s="20" t="s">
        <v>39</v>
      </c>
      <c r="C37" s="20"/>
      <c r="D37" s="20"/>
      <c r="E37" s="20"/>
      <c r="F37" s="20"/>
      <c r="G37" s="1">
        <v>363</v>
      </c>
      <c r="H37" s="1">
        <v>-34300</v>
      </c>
      <c r="I37" s="1"/>
      <c r="J37" s="1"/>
      <c r="K37" s="5"/>
      <c r="L37" s="6">
        <f t="shared" si="0"/>
        <v>-33937</v>
      </c>
    </row>
    <row r="38" spans="1:12" ht="25.5">
      <c r="A38" s="10" t="s">
        <v>58</v>
      </c>
      <c r="B38" s="20" t="s">
        <v>59</v>
      </c>
      <c r="C38" s="24">
        <v>5400</v>
      </c>
      <c r="D38" s="24"/>
      <c r="E38" s="24">
        <f>1782+54</f>
        <v>1836</v>
      </c>
      <c r="F38" s="24"/>
      <c r="G38" s="25"/>
      <c r="H38" s="25"/>
      <c r="I38" s="25">
        <v>384</v>
      </c>
      <c r="J38" s="25"/>
      <c r="K38" s="26"/>
      <c r="L38" s="6">
        <f t="shared" si="0"/>
        <v>7620</v>
      </c>
    </row>
    <row r="39" spans="1:12">
      <c r="A39" s="10" t="s">
        <v>43</v>
      </c>
      <c r="B39" s="20" t="s">
        <v>59</v>
      </c>
      <c r="C39" s="24">
        <f>12800-5400</f>
        <v>7400</v>
      </c>
      <c r="D39" s="24">
        <v>23800</v>
      </c>
      <c r="E39" s="24">
        <f>12078+366-1782-54</f>
        <v>10608</v>
      </c>
      <c r="F39" s="24">
        <f>1500+2562</f>
        <v>4062</v>
      </c>
      <c r="G39" s="25"/>
      <c r="H39" s="25"/>
      <c r="I39" s="25">
        <f>768-384</f>
        <v>384</v>
      </c>
      <c r="J39" s="25">
        <v>11000</v>
      </c>
      <c r="K39" s="26">
        <v>36500</v>
      </c>
      <c r="L39" s="6">
        <f t="shared" si="0"/>
        <v>93754</v>
      </c>
    </row>
    <row r="40" spans="1:12" ht="17.25" customHeight="1">
      <c r="A40" s="2" t="s">
        <v>1</v>
      </c>
      <c r="B40" s="2"/>
      <c r="C40" s="3">
        <f t="shared" ref="C40:J40" si="1">SUM(C6:C39)</f>
        <v>12800</v>
      </c>
      <c r="D40" s="3">
        <f t="shared" si="1"/>
        <v>23800</v>
      </c>
      <c r="E40" s="3">
        <f t="shared" si="1"/>
        <v>12444</v>
      </c>
      <c r="F40" s="3">
        <f t="shared" si="1"/>
        <v>4062</v>
      </c>
      <c r="G40" s="3">
        <f t="shared" si="1"/>
        <v>35748</v>
      </c>
      <c r="H40" s="3">
        <f t="shared" si="1"/>
        <v>-34300</v>
      </c>
      <c r="I40" s="3">
        <f t="shared" si="1"/>
        <v>768</v>
      </c>
      <c r="J40" s="3">
        <f t="shared" si="1"/>
        <v>11000</v>
      </c>
      <c r="K40" s="3">
        <f>SUM(K6:K39)</f>
        <v>36500</v>
      </c>
      <c r="L40" s="6">
        <f t="shared" si="0"/>
        <v>102822</v>
      </c>
    </row>
    <row r="43" spans="1:12">
      <c r="A43" s="13" t="s">
        <v>35</v>
      </c>
      <c r="B43" s="13"/>
      <c r="C43" s="13"/>
      <c r="D43" s="13"/>
      <c r="E43" s="13"/>
      <c r="F43" s="13"/>
    </row>
    <row r="45" spans="1:12">
      <c r="A45" s="12" t="s">
        <v>36</v>
      </c>
      <c r="B45" s="12"/>
      <c r="C45" s="12"/>
      <c r="D45" s="12"/>
      <c r="E45" s="12"/>
      <c r="F45" s="12"/>
    </row>
    <row r="46" spans="1:12">
      <c r="A46" s="12" t="s">
        <v>37</v>
      </c>
      <c r="B46" s="12"/>
      <c r="C46" s="12"/>
      <c r="D46" s="12"/>
      <c r="E46" s="12"/>
      <c r="F46" s="12"/>
    </row>
  </sheetData>
  <mergeCells count="2">
    <mergeCell ref="A1:L1"/>
    <mergeCell ref="C3:K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&amp;RLisa 1
Tartu Linnavalitsuse 18.02.2014. a 
korralduse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9" sqref="D9"/>
    </sheetView>
  </sheetViews>
  <sheetFormatPr defaultRowHeight="12.75"/>
  <cols>
    <col min="1" max="1" width="22.42578125" style="4" bestFit="1" customWidth="1"/>
    <col min="2" max="2" width="9.7109375" style="4" bestFit="1" customWidth="1"/>
    <col min="3" max="9" width="10.7109375" style="7" customWidth="1"/>
    <col min="10" max="10" width="10.7109375" style="8" customWidth="1"/>
    <col min="11" max="16384" width="9.140625" style="4"/>
  </cols>
  <sheetData>
    <row r="1" spans="1:10" ht="51.7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4"/>
      <c r="B3" s="14"/>
      <c r="C3" s="31" t="s">
        <v>3</v>
      </c>
      <c r="D3" s="31"/>
      <c r="E3" s="31"/>
      <c r="F3" s="31"/>
      <c r="G3" s="31"/>
      <c r="H3" s="31"/>
      <c r="I3" s="31"/>
      <c r="J3" s="14"/>
    </row>
    <row r="4" spans="1:10" ht="78.75" customHeight="1">
      <c r="A4" s="14"/>
      <c r="B4" s="14"/>
      <c r="C4" s="22" t="s">
        <v>46</v>
      </c>
      <c r="D4" s="22" t="s">
        <v>47</v>
      </c>
      <c r="E4" s="22" t="s">
        <v>48</v>
      </c>
      <c r="F4" s="22" t="s">
        <v>49</v>
      </c>
      <c r="G4" s="22" t="s">
        <v>50</v>
      </c>
      <c r="H4" s="22" t="s">
        <v>51</v>
      </c>
      <c r="I4" s="22" t="s">
        <v>52</v>
      </c>
      <c r="J4" s="14"/>
    </row>
    <row r="5" spans="1:10" ht="25.5">
      <c r="A5" s="15" t="s">
        <v>0</v>
      </c>
      <c r="B5" s="16" t="s">
        <v>38</v>
      </c>
      <c r="C5" s="17">
        <v>5500</v>
      </c>
      <c r="D5" s="17">
        <v>5504</v>
      </c>
      <c r="E5" s="17">
        <v>5511</v>
      </c>
      <c r="F5" s="17">
        <v>5515</v>
      </c>
      <c r="G5" s="17">
        <v>5524</v>
      </c>
      <c r="H5" s="17">
        <v>5525</v>
      </c>
      <c r="I5" s="18">
        <v>5539</v>
      </c>
      <c r="J5" s="19" t="s">
        <v>2</v>
      </c>
    </row>
    <row r="6" spans="1:10">
      <c r="A6" s="11" t="s">
        <v>6</v>
      </c>
      <c r="B6" s="20" t="s">
        <v>39</v>
      </c>
      <c r="C6" s="1"/>
      <c r="D6" s="1"/>
      <c r="E6" s="1"/>
      <c r="F6" s="1">
        <v>527</v>
      </c>
      <c r="G6" s="1"/>
      <c r="H6" s="1"/>
      <c r="I6" s="5"/>
      <c r="J6" s="6">
        <f t="shared" ref="J6:J16" si="0">SUM(C6:I6)</f>
        <v>527</v>
      </c>
    </row>
    <row r="7" spans="1:10">
      <c r="A7" s="11" t="s">
        <v>15</v>
      </c>
      <c r="B7" s="20" t="s">
        <v>39</v>
      </c>
      <c r="C7" s="1">
        <v>55</v>
      </c>
      <c r="D7" s="1"/>
      <c r="E7" s="1"/>
      <c r="F7" s="1"/>
      <c r="G7" s="1"/>
      <c r="H7" s="1"/>
      <c r="I7" s="5"/>
      <c r="J7" s="6">
        <f t="shared" si="0"/>
        <v>55</v>
      </c>
    </row>
    <row r="8" spans="1:10">
      <c r="A8" s="11" t="s">
        <v>18</v>
      </c>
      <c r="B8" s="20" t="s">
        <v>39</v>
      </c>
      <c r="C8" s="1"/>
      <c r="D8" s="1">
        <v>462</v>
      </c>
      <c r="E8" s="1"/>
      <c r="F8" s="1"/>
      <c r="G8" s="1"/>
      <c r="H8" s="1">
        <v>6</v>
      </c>
      <c r="I8" s="5"/>
      <c r="J8" s="6">
        <f t="shared" si="0"/>
        <v>468</v>
      </c>
    </row>
    <row r="9" spans="1:10">
      <c r="A9" s="11" t="s">
        <v>20</v>
      </c>
      <c r="B9" s="20" t="s">
        <v>39</v>
      </c>
      <c r="C9" s="1"/>
      <c r="D9" s="1">
        <v>254</v>
      </c>
      <c r="E9" s="1"/>
      <c r="F9" s="1"/>
      <c r="G9" s="1"/>
      <c r="H9" s="1"/>
      <c r="I9" s="5"/>
      <c r="J9" s="6">
        <f t="shared" si="0"/>
        <v>254</v>
      </c>
    </row>
    <row r="10" spans="1:10">
      <c r="A10" s="11" t="s">
        <v>22</v>
      </c>
      <c r="B10" s="20" t="s">
        <v>39</v>
      </c>
      <c r="C10" s="1"/>
      <c r="D10" s="1"/>
      <c r="E10" s="1"/>
      <c r="F10" s="1"/>
      <c r="G10" s="1">
        <v>329</v>
      </c>
      <c r="H10" s="1"/>
      <c r="I10" s="5"/>
      <c r="J10" s="6">
        <f t="shared" si="0"/>
        <v>329</v>
      </c>
    </row>
    <row r="11" spans="1:10">
      <c r="A11" s="11" t="s">
        <v>24</v>
      </c>
      <c r="B11" s="20" t="s">
        <v>39</v>
      </c>
      <c r="C11" s="1"/>
      <c r="D11" s="1"/>
      <c r="E11" s="1">
        <v>475</v>
      </c>
      <c r="F11" s="1">
        <v>2717</v>
      </c>
      <c r="G11" s="1"/>
      <c r="H11" s="1"/>
      <c r="I11" s="5"/>
      <c r="J11" s="6">
        <f t="shared" si="0"/>
        <v>3192</v>
      </c>
    </row>
    <row r="12" spans="1:10">
      <c r="A12" s="11" t="s">
        <v>26</v>
      </c>
      <c r="B12" s="20" t="s">
        <v>39</v>
      </c>
      <c r="C12" s="1"/>
      <c r="D12" s="1"/>
      <c r="E12" s="1">
        <v>1221</v>
      </c>
      <c r="F12" s="1"/>
      <c r="G12" s="1"/>
      <c r="H12" s="1"/>
      <c r="I12" s="5"/>
      <c r="J12" s="6">
        <f t="shared" si="0"/>
        <v>1221</v>
      </c>
    </row>
    <row r="13" spans="1:10">
      <c r="A13" s="11" t="s">
        <v>28</v>
      </c>
      <c r="B13" s="20" t="s">
        <v>39</v>
      </c>
      <c r="C13" s="1"/>
      <c r="D13" s="1">
        <v>73</v>
      </c>
      <c r="E13" s="1"/>
      <c r="F13" s="1">
        <v>150</v>
      </c>
      <c r="G13" s="1"/>
      <c r="H13" s="1">
        <v>33</v>
      </c>
      <c r="I13" s="5">
        <v>50</v>
      </c>
      <c r="J13" s="6">
        <f t="shared" si="0"/>
        <v>306</v>
      </c>
    </row>
    <row r="14" spans="1:10">
      <c r="A14" s="11" t="s">
        <v>45</v>
      </c>
      <c r="B14" s="20" t="s">
        <v>39</v>
      </c>
      <c r="C14" s="1"/>
      <c r="D14" s="1"/>
      <c r="E14" s="1">
        <v>114</v>
      </c>
      <c r="F14" s="1"/>
      <c r="G14" s="1">
        <v>26</v>
      </c>
      <c r="H14" s="1"/>
      <c r="I14" s="5"/>
      <c r="J14" s="6">
        <f t="shared" si="0"/>
        <v>140</v>
      </c>
    </row>
    <row r="15" spans="1:10">
      <c r="A15" s="11" t="s">
        <v>33</v>
      </c>
      <c r="B15" s="20" t="s">
        <v>39</v>
      </c>
      <c r="C15" s="1"/>
      <c r="D15" s="1"/>
      <c r="E15" s="1"/>
      <c r="F15" s="1">
        <v>11</v>
      </c>
      <c r="G15" s="1"/>
      <c r="H15" s="1"/>
      <c r="I15" s="5"/>
      <c r="J15" s="6">
        <f t="shared" si="0"/>
        <v>11</v>
      </c>
    </row>
    <row r="16" spans="1:10" ht="17.25" customHeight="1">
      <c r="A16" s="2" t="s">
        <v>1</v>
      </c>
      <c r="B16" s="2"/>
      <c r="C16" s="3">
        <f>SUM(C6:C15)</f>
        <v>55</v>
      </c>
      <c r="D16" s="3">
        <f t="shared" ref="D16:I16" si="1">SUM(D6:D15)</f>
        <v>789</v>
      </c>
      <c r="E16" s="3">
        <f t="shared" si="1"/>
        <v>1810</v>
      </c>
      <c r="F16" s="3">
        <f t="shared" si="1"/>
        <v>3405</v>
      </c>
      <c r="G16" s="3">
        <f t="shared" si="1"/>
        <v>355</v>
      </c>
      <c r="H16" s="3">
        <f t="shared" si="1"/>
        <v>39</v>
      </c>
      <c r="I16" s="3">
        <f t="shared" si="1"/>
        <v>50</v>
      </c>
      <c r="J16" s="6">
        <f t="shared" si="0"/>
        <v>6503</v>
      </c>
    </row>
    <row r="19" spans="1:2">
      <c r="A19" s="13" t="s">
        <v>35</v>
      </c>
      <c r="B19" s="13"/>
    </row>
    <row r="21" spans="1:2">
      <c r="A21" s="12" t="s">
        <v>36</v>
      </c>
      <c r="B21" s="12"/>
    </row>
    <row r="22" spans="1:2">
      <c r="A22" s="12" t="s">
        <v>37</v>
      </c>
      <c r="B22" s="12"/>
    </row>
  </sheetData>
  <mergeCells count="2">
    <mergeCell ref="A1:J1"/>
    <mergeCell ref="C3:I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2
Tartu Linnavalitsuse 18.02.2014.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Company>Tartu Linnavalitsus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Juhkam</dc:creator>
  <cp:lastModifiedBy>Tiina</cp:lastModifiedBy>
  <cp:lastPrinted>2014-02-17T08:14:10Z</cp:lastPrinted>
  <dcterms:created xsi:type="dcterms:W3CDTF">2014-02-13T09:30:59Z</dcterms:created>
  <dcterms:modified xsi:type="dcterms:W3CDTF">2014-02-17T11:50:02Z</dcterms:modified>
</cp:coreProperties>
</file>